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4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1 - Overview/"/>
    </mc:Choice>
  </mc:AlternateContent>
  <xr:revisionPtr revIDLastSave="0" documentId="13_ncr:1_{019B911C-A4DB-7048-8291-FB718CA27120}" xr6:coauthVersionLast="47" xr6:coauthVersionMax="47" xr10:uidLastSave="{00000000-0000-0000-0000-000000000000}"/>
  <bookViews>
    <workbookView xWindow="9500" yWindow="760" windowWidth="23660" windowHeight="19260" tabRatio="765" xr2:uid="{00000000-000D-0000-FFFF-FFFF00000000}"/>
  </bookViews>
  <sheets>
    <sheet name="Dashboard" sheetId="6" r:id="rId1"/>
    <sheet name="Black Belt Intro Tollgate" sheetId="7" r:id="rId2"/>
    <sheet name="Black Belt Define Tollgate" sheetId="2" r:id="rId3"/>
    <sheet name="Black Belt Measure Tollgate" sheetId="1" r:id="rId4"/>
    <sheet name="Black Belt Analyze Tollgate" sheetId="3" r:id="rId5"/>
    <sheet name="Black Belt Improve Tollgate" sheetId="4" r:id="rId6"/>
    <sheet name="Black Belt Control Tollgate" sheetId="5" r:id="rId7"/>
  </sheets>
  <externalReferences>
    <externalReference r:id="rId8"/>
  </externalReferenc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3" i="7" l="1"/>
  <c r="A13" i="7"/>
  <c r="G12" i="7"/>
  <c r="B5" i="7"/>
  <c r="F4" i="7"/>
  <c r="B4" i="7"/>
  <c r="F3" i="7"/>
  <c r="G15" i="1"/>
  <c r="G14" i="3"/>
  <c r="G15" i="4"/>
  <c r="G15" i="5"/>
  <c r="G16" i="2"/>
  <c r="A17" i="2" l="1"/>
  <c r="A10" i="6" s="1"/>
  <c r="A16" i="1"/>
  <c r="A11" i="6" s="1"/>
  <c r="A15" i="3"/>
  <c r="A12" i="6" s="1"/>
  <c r="A16" i="4"/>
  <c r="A13" i="6" s="1"/>
  <c r="A16" i="5"/>
  <c r="A14" i="6" s="1"/>
  <c r="F4" i="5"/>
  <c r="F3" i="5"/>
  <c r="F4" i="4"/>
  <c r="F3" i="4"/>
  <c r="F4" i="3"/>
  <c r="F3" i="3"/>
  <c r="F4" i="1"/>
  <c r="F3" i="1"/>
  <c r="B5" i="5"/>
  <c r="B4" i="5"/>
  <c r="B3" i="5"/>
  <c r="B5" i="4"/>
  <c r="B4" i="4"/>
  <c r="B3" i="4"/>
  <c r="B5" i="3"/>
  <c r="B4" i="3"/>
  <c r="B3" i="3"/>
  <c r="B5" i="1"/>
  <c r="B4" i="1"/>
  <c r="B3" i="1"/>
  <c r="F4" i="2"/>
  <c r="F3" i="2"/>
  <c r="B5" i="2"/>
  <c r="B4" i="2"/>
  <c r="B3" i="2"/>
  <c r="A16" i="6" l="1"/>
</calcChain>
</file>

<file path=xl/sharedStrings.xml><?xml version="1.0" encoding="utf-8"?>
<sst xmlns="http://schemas.openxmlformats.org/spreadsheetml/2006/main" count="165" uniqueCount="74">
  <si>
    <t>Create a high-level map of the process</t>
  </si>
  <si>
    <t>Select baseline measurements</t>
  </si>
  <si>
    <t>Collect baseline data</t>
  </si>
  <si>
    <t>Black Belt Measure Tollgate Checklist</t>
  </si>
  <si>
    <t>Project Name:</t>
  </si>
  <si>
    <t>Champion:</t>
  </si>
  <si>
    <t>Project Start Date:</t>
  </si>
  <si>
    <t>Planned Completion Date:</t>
  </si>
  <si>
    <t>Black Belt:</t>
  </si>
  <si>
    <t>Get approval from a finance partner for the potential savings or projected revenue</t>
  </si>
  <si>
    <t>Develop and verify a detailed map of the process</t>
  </si>
  <si>
    <t>Make customer requirements measurable</t>
  </si>
  <si>
    <t>Black Belt Define Tollgate Checklist</t>
  </si>
  <si>
    <t>N</t>
  </si>
  <si>
    <t>Done (Y/N)</t>
  </si>
  <si>
    <t>Measure</t>
  </si>
  <si>
    <t>Define</t>
  </si>
  <si>
    <t>Develop root cause hypothesis and formal hypothesis statements</t>
  </si>
  <si>
    <t>Collect data to run statistical tests and prove or disprove root cause hypotheses</t>
  </si>
  <si>
    <t>Check if the team have enough confidence in the analysis to move to the Improve Phase</t>
  </si>
  <si>
    <t>Analyze</t>
  </si>
  <si>
    <t>Black Belt Analyze Tollgate Checklist</t>
  </si>
  <si>
    <t>Black Belt Improve Tollgate Checklist</t>
  </si>
  <si>
    <t>Use team brainstorming to generate solutions to address the root cause</t>
  </si>
  <si>
    <t>Run a pilot of the solutions if needed</t>
  </si>
  <si>
    <t>Create a Design of Experiments where appropriate</t>
  </si>
  <si>
    <t>Assess and mitigate risk of process changes</t>
  </si>
  <si>
    <t>Implement solutions to address root cause</t>
  </si>
  <si>
    <t xml:space="preserve">Confirm that implemented solutions sufficiently affect the output Y </t>
  </si>
  <si>
    <t>Celebrate with the team and recognize them for their efforts</t>
  </si>
  <si>
    <t>Improve</t>
  </si>
  <si>
    <t>Black Belt Control Tollgate Checklist</t>
  </si>
  <si>
    <t>Control</t>
  </si>
  <si>
    <t>Phase</t>
  </si>
  <si>
    <t>Enter Black Belt</t>
  </si>
  <si>
    <t>Enter Project Name</t>
  </si>
  <si>
    <t>Enter Date</t>
  </si>
  <si>
    <t>Details entered below will appear automatically on all Tollgate Checklist pages:</t>
  </si>
  <si>
    <t>Once all items above are marked "Y", item below will automatically marked "Y" and Dashboard will be updated.</t>
  </si>
  <si>
    <t>Once all items above are marked "Y", item below will automatically marked "Y".</t>
  </si>
  <si>
    <t>All Tollgates Complete</t>
  </si>
  <si>
    <t>Define Tollgate Complete</t>
  </si>
  <si>
    <t>Measure Tollgate Complete</t>
  </si>
  <si>
    <t>Analyze Tollgate Complete</t>
  </si>
  <si>
    <t>Improve Tollgate Complete</t>
  </si>
  <si>
    <t>Control Tollgate Complete</t>
  </si>
  <si>
    <t>Create a system and/or process to monitor results</t>
  </si>
  <si>
    <t>Utilize Control Charts for ongoing monitoring of the output and key leading indicators</t>
  </si>
  <si>
    <t>Create Response Plans in case there is a drop in performance</t>
  </si>
  <si>
    <t>Complete the Storyboard of the project</t>
  </si>
  <si>
    <t>Assess innovation transfer opportunities</t>
  </si>
  <si>
    <t>Identify root causes using data analysis, process maps, 5 Whys and Fishbone Diagrams</t>
  </si>
  <si>
    <t>Typical
Duration
(Hours)</t>
  </si>
  <si>
    <t>Introduction</t>
  </si>
  <si>
    <t>Enlist a Project Champion/Sponsor who will support you and the project</t>
  </si>
  <si>
    <t>Introduction Tollgate Complete</t>
  </si>
  <si>
    <t>Select an improvement opportunity as a project</t>
  </si>
  <si>
    <t>Ensure the project aligns with strategic objectives</t>
  </si>
  <si>
    <t>Black Belt Introduction Tollgate Checklist</t>
  </si>
  <si>
    <t>Complete the Project Selection Tool</t>
  </si>
  <si>
    <t xml:space="preserve">Facilitate a team a Process (Gemba) Walk </t>
  </si>
  <si>
    <t>Complete the elements of the Project Charter</t>
  </si>
  <si>
    <t>Collect the Voice of the Customer and uncover any unknown requirements</t>
  </si>
  <si>
    <t>Conduct Stakeholder Analysis and develop an Influence and Communication Plan</t>
  </si>
  <si>
    <t>Develop a Data Collection Plan with Operational Definitions, stratification factors and Check Sheets if needed</t>
  </si>
  <si>
    <t>Develop a Sampling Plan and calculate data needs</t>
  </si>
  <si>
    <t>Conduct Measurement Systems Analysis (MSA)</t>
  </si>
  <si>
    <t>Determine Process Capability</t>
  </si>
  <si>
    <t>Update Project Charter and inform Stakeholders</t>
  </si>
  <si>
    <t>Conducted Value and Cycle Time Analysis of the process to identify opportunities to reduce waste</t>
  </si>
  <si>
    <t>Update the Project Charter and inform Stakeholders</t>
  </si>
  <si>
    <t>Finalize Visual Management of the process</t>
  </si>
  <si>
    <t>Hand over formal ownership to the Process Owner</t>
  </si>
  <si>
    <t>Enter Champion/Sponsor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</si>
</sst>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i/>
      <sz val="10"/>
      <color rgb="FFEC008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A6C9CB"/>
        <bgColor indexed="64"/>
      </patternFill>
    </fill>
    <fill>
      <patternFill patternType="solid">
        <fgColor rgb="FF006596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41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wrapText="1"/>
    </xf>
    <xf numFmtId="0" fontId="8" fillId="0" borderId="0" xfId="0" applyFont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6" fillId="0" borderId="1" xfId="0" applyFont="1" applyBorder="1" applyAlignment="1">
      <alignment horizontal="left" vertical="center" wrapText="1" indent="1"/>
    </xf>
    <xf numFmtId="0" fontId="12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6" fillId="0" borderId="4" xfId="0" applyFont="1" applyBorder="1" applyAlignment="1">
      <alignment horizontal="left" vertical="center" wrapText="1" indent="1"/>
    </xf>
    <xf numFmtId="0" fontId="7" fillId="0" borderId="0" xfId="0" applyFont="1" applyAlignment="1">
      <alignment horizontal="right" vertical="center" wrapText="1"/>
    </xf>
    <xf numFmtId="0" fontId="13" fillId="0" borderId="3" xfId="0" applyFont="1" applyBorder="1" applyAlignment="1">
      <alignment horizontal="left" vertical="center" wrapText="1" indent="1"/>
    </xf>
    <xf numFmtId="0" fontId="13" fillId="0" borderId="2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1"/>
    </xf>
    <xf numFmtId="0" fontId="8" fillId="0" borderId="0" xfId="0" applyFont="1" applyAlignment="1">
      <alignment horizontal="right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wrapText="1"/>
    </xf>
    <xf numFmtId="0" fontId="14" fillId="0" borderId="5" xfId="0" applyFont="1" applyBorder="1" applyAlignment="1">
      <alignment horizontal="center" vertical="center" wrapText="1"/>
    </xf>
  </cellXfs>
  <cellStyles count="4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Normal" xfId="0" builtinId="0"/>
  </cellStyles>
  <dxfs count="2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colors>
    <mruColors>
      <color rgb="FFA6C9CB"/>
      <color rgb="FFEC008C"/>
      <color rgb="FF00659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uliuspecson/Desktop/Yellow-Belt-Tollgate-Checklist_v1_GoLeanSixSigma.com_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shboard"/>
      <sheetName val="Yellow Belt Intro Tollgate"/>
      <sheetName val="Yellow Belt Define Tollgate"/>
      <sheetName val="Yellow Belt Measure Tollgate"/>
      <sheetName val="Yellow Belt Analyze Tollgate"/>
      <sheetName val="Yellow Belt Improve Tollgate"/>
      <sheetName val="Yellow Belt Control Tollgate"/>
      <sheetName val="(Original) Est. Meeting Times"/>
    </sheetNames>
    <sheetDataSet>
      <sheetData sheetId="0">
        <row r="5">
          <cell r="F5" t="str">
            <v>Enter Date</v>
          </cell>
        </row>
        <row r="6">
          <cell r="B6" t="str">
            <v>Enter Project Name</v>
          </cell>
          <cell r="C6"/>
          <cell r="F6" t="str">
            <v>Enter Date</v>
          </cell>
        </row>
        <row r="7">
          <cell r="B7" t="str">
            <v xml:space="preserve">Enter Champion/Sponsor </v>
          </cell>
          <cell r="C7"/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7"/>
  <sheetViews>
    <sheetView showGridLines="0" tabSelected="1" zoomScaleNormal="100" zoomScalePageLayoutView="125" workbookViewId="0">
      <selection sqref="A1:F1"/>
    </sheetView>
  </sheetViews>
  <sheetFormatPr baseColWidth="10" defaultColWidth="14.1640625" defaultRowHeight="16" x14ac:dyDescent="0.2"/>
  <cols>
    <col min="1" max="16384" width="14.1640625" style="1"/>
  </cols>
  <sheetData>
    <row r="1" spans="1:6" ht="32" customHeight="1" x14ac:dyDescent="0.2">
      <c r="A1" s="34" t="s">
        <v>12</v>
      </c>
      <c r="B1" s="34"/>
      <c r="C1" s="34"/>
      <c r="D1" s="34"/>
      <c r="E1" s="34"/>
      <c r="F1" s="34"/>
    </row>
    <row r="2" spans="1:6" ht="15" customHeight="1" x14ac:dyDescent="0.2"/>
    <row r="3" spans="1:6" ht="15" customHeight="1" x14ac:dyDescent="0.2">
      <c r="A3" s="35" t="s">
        <v>37</v>
      </c>
      <c r="B3" s="35"/>
      <c r="C3" s="35"/>
      <c r="D3" s="35"/>
      <c r="E3" s="35"/>
      <c r="F3" s="35"/>
    </row>
    <row r="4" spans="1:6" ht="15" customHeight="1" x14ac:dyDescent="0.2"/>
    <row r="5" spans="1:6" s="6" customFormat="1" ht="15" customHeight="1" x14ac:dyDescent="0.15">
      <c r="A5" s="7" t="s">
        <v>8</v>
      </c>
      <c r="B5" s="26" t="s">
        <v>34</v>
      </c>
      <c r="C5" s="26"/>
      <c r="D5" s="27" t="s">
        <v>6</v>
      </c>
      <c r="E5" s="27"/>
      <c r="F5" s="8" t="s">
        <v>36</v>
      </c>
    </row>
    <row r="6" spans="1:6" s="6" customFormat="1" ht="15" customHeight="1" x14ac:dyDescent="0.15">
      <c r="A6" s="7" t="s">
        <v>4</v>
      </c>
      <c r="B6" s="21" t="s">
        <v>35</v>
      </c>
      <c r="C6" s="21"/>
      <c r="D6" s="27" t="s">
        <v>7</v>
      </c>
      <c r="E6" s="27"/>
      <c r="F6" s="9" t="s">
        <v>36</v>
      </c>
    </row>
    <row r="7" spans="1:6" s="6" customFormat="1" ht="15" customHeight="1" x14ac:dyDescent="0.15">
      <c r="A7" s="7" t="s">
        <v>5</v>
      </c>
      <c r="B7" s="21" t="s">
        <v>73</v>
      </c>
      <c r="C7" s="21"/>
      <c r="D7" s="10"/>
      <c r="E7" s="11"/>
      <c r="F7" s="5"/>
    </row>
    <row r="8" spans="1:6" ht="15" customHeight="1" x14ac:dyDescent="0.2">
      <c r="B8" s="9"/>
    </row>
    <row r="9" spans="1:6" s="2" customFormat="1" ht="27" customHeight="1" x14ac:dyDescent="0.2">
      <c r="A9" s="32" t="s">
        <v>14</v>
      </c>
      <c r="B9" s="33" t="s">
        <v>33</v>
      </c>
      <c r="C9" s="33"/>
      <c r="D9" s="33"/>
      <c r="E9" s="33"/>
      <c r="F9" s="33"/>
    </row>
    <row r="10" spans="1:6" ht="36" customHeight="1" x14ac:dyDescent="0.2">
      <c r="A10" s="4" t="str">
        <f>'Black Belt Define Tollgate'!A17</f>
        <v>N</v>
      </c>
      <c r="B10" s="24" t="s">
        <v>16</v>
      </c>
      <c r="C10" s="24"/>
      <c r="D10" s="24"/>
      <c r="E10" s="24"/>
      <c r="F10" s="24"/>
    </row>
    <row r="11" spans="1:6" ht="36" customHeight="1" x14ac:dyDescent="0.2">
      <c r="A11" s="3" t="str">
        <f>'Black Belt Measure Tollgate'!A16</f>
        <v>N</v>
      </c>
      <c r="B11" s="25" t="s">
        <v>15</v>
      </c>
      <c r="C11" s="25"/>
      <c r="D11" s="25"/>
      <c r="E11" s="25"/>
      <c r="F11" s="25"/>
    </row>
    <row r="12" spans="1:6" ht="36" customHeight="1" x14ac:dyDescent="0.2">
      <c r="A12" s="3" t="str">
        <f>'Black Belt Analyze Tollgate'!A15</f>
        <v>N</v>
      </c>
      <c r="B12" s="25" t="s">
        <v>20</v>
      </c>
      <c r="C12" s="25"/>
      <c r="D12" s="25"/>
      <c r="E12" s="25"/>
      <c r="F12" s="25"/>
    </row>
    <row r="13" spans="1:6" ht="36" customHeight="1" x14ac:dyDescent="0.2">
      <c r="A13" s="3" t="str">
        <f>'Black Belt Improve Tollgate'!A16</f>
        <v>N</v>
      </c>
      <c r="B13" s="25" t="s">
        <v>30</v>
      </c>
      <c r="C13" s="25"/>
      <c r="D13" s="25"/>
      <c r="E13" s="25"/>
      <c r="F13" s="25"/>
    </row>
    <row r="14" spans="1:6" ht="36" customHeight="1" x14ac:dyDescent="0.2">
      <c r="A14" s="3" t="str">
        <f>'Black Belt Control Tollgate'!A16</f>
        <v>N</v>
      </c>
      <c r="B14" s="25" t="s">
        <v>32</v>
      </c>
      <c r="C14" s="25"/>
      <c r="D14" s="25"/>
      <c r="E14" s="25"/>
      <c r="F14" s="25"/>
    </row>
    <row r="15" spans="1:6" ht="36" customHeight="1" x14ac:dyDescent="0.2">
      <c r="A15" s="36" t="s">
        <v>39</v>
      </c>
      <c r="B15" s="36"/>
      <c r="C15" s="36"/>
      <c r="D15" s="36"/>
      <c r="E15" s="36"/>
      <c r="F15" s="36"/>
    </row>
    <row r="16" spans="1:6" ht="36" customHeight="1" x14ac:dyDescent="0.2">
      <c r="A16" s="13" t="str">
        <f>IF(COUNTIF(A7:A14,"Y")=5,"Y","N")</f>
        <v>N</v>
      </c>
      <c r="B16" s="22" t="s">
        <v>40</v>
      </c>
      <c r="C16" s="22"/>
      <c r="D16" s="22"/>
      <c r="E16" s="22"/>
      <c r="F16" s="22"/>
    </row>
    <row r="17" spans="1:6" ht="36" customHeight="1" x14ac:dyDescent="0.2">
      <c r="A17" s="12"/>
      <c r="B17" s="23"/>
      <c r="C17" s="23"/>
      <c r="D17" s="23"/>
      <c r="E17" s="23"/>
      <c r="F17" s="23"/>
    </row>
  </sheetData>
  <mergeCells count="16">
    <mergeCell ref="A1:F1"/>
    <mergeCell ref="B5:C5"/>
    <mergeCell ref="D5:E5"/>
    <mergeCell ref="B6:C6"/>
    <mergeCell ref="D6:E6"/>
    <mergeCell ref="A3:F3"/>
    <mergeCell ref="B7:C7"/>
    <mergeCell ref="A15:F15"/>
    <mergeCell ref="B16:F16"/>
    <mergeCell ref="B17:F17"/>
    <mergeCell ref="B9:F9"/>
    <mergeCell ref="B10:F10"/>
    <mergeCell ref="B11:F11"/>
    <mergeCell ref="B12:F12"/>
    <mergeCell ref="B13:F13"/>
    <mergeCell ref="B14:F14"/>
  </mergeCells>
  <phoneticPr fontId="1" type="noConversion"/>
  <conditionalFormatting sqref="A10:A14">
    <cfRule type="cellIs" dxfId="27" priority="3" operator="equal">
      <formula>"Y"</formula>
    </cfRule>
    <cfRule type="cellIs" dxfId="26" priority="4" operator="equal">
      <formula>"N"</formula>
    </cfRule>
  </conditionalFormatting>
  <conditionalFormatting sqref="A16:A17">
    <cfRule type="cellIs" dxfId="25" priority="1" operator="equal">
      <formula>"Y"</formula>
    </cfRule>
    <cfRule type="cellIs" dxfId="24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&amp;C&amp;"Arial,Bold"&amp;10Dashboard</oddHeader>
    <oddFooter>&amp;C&amp;"Arial,Regular"&amp;8&amp;G
Copyright 2024 GoLeanSixSigma.com. All Rights Reserved.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90A7A3-98C7-AD42-BF62-03E23E2FE34E}">
  <dimension ref="A1:G16"/>
  <sheetViews>
    <sheetView showGridLines="0" zoomScale="125" zoomScaleNormal="125" workbookViewId="0">
      <selection sqref="A1:G1"/>
    </sheetView>
  </sheetViews>
  <sheetFormatPr baseColWidth="10" defaultColWidth="14.1640625" defaultRowHeight="16" x14ac:dyDescent="0.2"/>
  <cols>
    <col min="1" max="6" width="14.1640625" style="1"/>
    <col min="7" max="7" width="17.33203125" style="1" customWidth="1"/>
    <col min="8" max="16384" width="14.1640625" style="1"/>
  </cols>
  <sheetData>
    <row r="1" spans="1:7" ht="32" customHeight="1" x14ac:dyDescent="0.2">
      <c r="A1" s="34" t="s">
        <v>58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16" t="s">
        <v>8</v>
      </c>
      <c r="B3" s="30" t="str">
        <f>Dashboard!B5:C5</f>
        <v>Enter Black Belt</v>
      </c>
      <c r="C3" s="30"/>
      <c r="D3" s="31" t="s">
        <v>6</v>
      </c>
      <c r="E3" s="31"/>
      <c r="F3" s="17" t="str">
        <f>[1]Dashboard!F5</f>
        <v>Enter Date</v>
      </c>
    </row>
    <row r="4" spans="1:7" s="6" customFormat="1" ht="15" customHeight="1" x14ac:dyDescent="0.15">
      <c r="A4" s="16" t="s">
        <v>4</v>
      </c>
      <c r="B4" s="30" t="str">
        <f>[1]Dashboard!B6:C6</f>
        <v>Enter Project Name</v>
      </c>
      <c r="C4" s="30"/>
      <c r="D4" s="31" t="s">
        <v>7</v>
      </c>
      <c r="E4" s="31"/>
      <c r="F4" s="18" t="str">
        <f>[1]Dashboard!F6</f>
        <v>Enter Date</v>
      </c>
    </row>
    <row r="5" spans="1:7" s="6" customFormat="1" ht="15" customHeight="1" x14ac:dyDescent="0.2">
      <c r="A5" s="16" t="s">
        <v>5</v>
      </c>
      <c r="B5" s="30" t="str">
        <f>[1]Dashboard!B7:C7</f>
        <v xml:space="preserve">Enter Champion/Sponsor </v>
      </c>
      <c r="C5" s="30"/>
      <c r="D5" s="2"/>
      <c r="E5" s="19"/>
      <c r="F5" s="1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53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4" t="s">
        <v>13</v>
      </c>
      <c r="B8" s="28" t="s">
        <v>56</v>
      </c>
      <c r="C8" s="28"/>
      <c r="D8" s="28"/>
      <c r="E8" s="28"/>
      <c r="F8" s="28"/>
      <c r="G8" s="14">
        <v>1</v>
      </c>
    </row>
    <row r="9" spans="1:7" ht="36" customHeight="1" x14ac:dyDescent="0.2">
      <c r="A9" s="3" t="s">
        <v>13</v>
      </c>
      <c r="B9" s="29" t="s">
        <v>57</v>
      </c>
      <c r="C9" s="29"/>
      <c r="D9" s="29"/>
      <c r="E9" s="29"/>
      <c r="F9" s="29"/>
      <c r="G9" s="14">
        <v>0.5</v>
      </c>
    </row>
    <row r="10" spans="1:7" ht="36" customHeight="1" x14ac:dyDescent="0.2">
      <c r="A10" s="3" t="s">
        <v>13</v>
      </c>
      <c r="B10" s="29" t="s">
        <v>54</v>
      </c>
      <c r="C10" s="29"/>
      <c r="D10" s="29"/>
      <c r="E10" s="29"/>
      <c r="F10" s="29"/>
      <c r="G10" s="14">
        <v>1</v>
      </c>
    </row>
    <row r="11" spans="1:7" ht="36" customHeight="1" x14ac:dyDescent="0.2">
      <c r="A11" s="3" t="s">
        <v>13</v>
      </c>
      <c r="B11" s="29" t="s">
        <v>59</v>
      </c>
      <c r="C11" s="29"/>
      <c r="D11" s="29"/>
      <c r="E11" s="29"/>
      <c r="F11" s="29"/>
      <c r="G11" s="14">
        <v>0.5</v>
      </c>
    </row>
    <row r="12" spans="1:7" ht="36" customHeight="1" thickBot="1" x14ac:dyDescent="0.25">
      <c r="A12" s="36" t="s">
        <v>38</v>
      </c>
      <c r="B12" s="36"/>
      <c r="C12" s="36"/>
      <c r="D12" s="36"/>
      <c r="E12" s="36"/>
      <c r="F12" s="36"/>
      <c r="G12" s="15">
        <f>SUM(G7:G11)</f>
        <v>3</v>
      </c>
    </row>
    <row r="13" spans="1:7" ht="36" customHeight="1" x14ac:dyDescent="0.2">
      <c r="A13" s="13" t="str">
        <f>IF(COUNTIF(A8:A11,"Y")=4,"Y","N")</f>
        <v>N</v>
      </c>
      <c r="B13" s="22" t="s">
        <v>55</v>
      </c>
      <c r="C13" s="22"/>
      <c r="D13" s="22"/>
      <c r="E13" s="22"/>
      <c r="F13" s="22"/>
    </row>
    <row r="14" spans="1:7" ht="29" customHeight="1" x14ac:dyDescent="0.2">
      <c r="A14" s="12"/>
      <c r="B14" s="23"/>
      <c r="C14" s="23"/>
      <c r="D14" s="23"/>
      <c r="E14" s="23"/>
      <c r="F14" s="23"/>
    </row>
    <row r="15" spans="1:7" x14ac:dyDescent="0.2">
      <c r="G15" s="20"/>
    </row>
    <row r="16" spans="1:7" x14ac:dyDescent="0.2">
      <c r="G16" s="20"/>
    </row>
  </sheetData>
  <mergeCells count="14">
    <mergeCell ref="B5:C5"/>
    <mergeCell ref="A1:G1"/>
    <mergeCell ref="B3:C3"/>
    <mergeCell ref="D3:E3"/>
    <mergeCell ref="B4:C4"/>
    <mergeCell ref="D4:E4"/>
    <mergeCell ref="B13:F13"/>
    <mergeCell ref="B14:F14"/>
    <mergeCell ref="B7:F7"/>
    <mergeCell ref="B8:F8"/>
    <mergeCell ref="B9:F9"/>
    <mergeCell ref="B10:F10"/>
    <mergeCell ref="B11:F11"/>
    <mergeCell ref="A12:F12"/>
  </mergeCells>
  <conditionalFormatting sqref="A8:A11">
    <cfRule type="cellIs" dxfId="23" priority="3" operator="equal">
      <formula>"Y"</formula>
    </cfRule>
    <cfRule type="cellIs" dxfId="22" priority="4" operator="equal">
      <formula>"N"</formula>
    </cfRule>
  </conditionalFormatting>
  <conditionalFormatting sqref="A13">
    <cfRule type="cellIs" dxfId="21" priority="1" operator="equal">
      <formula>"Y"</formula>
    </cfRule>
    <cfRule type="cellIs" dxfId="20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&amp;C&amp;"Arial,Bold"&amp;10&amp;K000000Green Belt Introduction Tollgate Checklist</oddHeader>
    <oddFooter>&amp;C&amp;"Arial,Regular"&amp;8&amp;G
Copyright 2024 GoLeanSixSigma.com. All Rights Reserved.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showGridLines="0" zoomScaleNormal="100" zoomScalePageLayoutView="125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34" t="s">
        <v>12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7" t="s">
        <v>8</v>
      </c>
      <c r="B3" s="26" t="str">
        <f>Dashboard!B5:C5</f>
        <v>Enter Black Belt</v>
      </c>
      <c r="C3" s="26"/>
      <c r="D3" s="27" t="s">
        <v>6</v>
      </c>
      <c r="E3" s="27"/>
      <c r="F3" s="8" t="str">
        <f>Dashboard!F5</f>
        <v>Enter Date</v>
      </c>
    </row>
    <row r="4" spans="1:7" s="6" customFormat="1" ht="15" customHeight="1" x14ac:dyDescent="0.15">
      <c r="A4" s="7" t="s">
        <v>4</v>
      </c>
      <c r="B4" s="21" t="str">
        <f>Dashboard!B6:C6</f>
        <v>Enter Project Name</v>
      </c>
      <c r="C4" s="21"/>
      <c r="D4" s="27" t="s">
        <v>7</v>
      </c>
      <c r="E4" s="27"/>
      <c r="F4" s="9" t="str">
        <f>Dashboard!F6</f>
        <v>Enter Date</v>
      </c>
    </row>
    <row r="5" spans="1:7" s="6" customFormat="1" ht="15" customHeight="1" x14ac:dyDescent="0.15">
      <c r="A5" s="7" t="s">
        <v>5</v>
      </c>
      <c r="B5" s="21" t="str">
        <f>Dashboard!B7:C7</f>
        <v>Enter Champion/Sponsor</v>
      </c>
      <c r="C5" s="21"/>
      <c r="D5" s="10"/>
      <c r="E5" s="11"/>
      <c r="F5" s="5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16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4" t="s">
        <v>13</v>
      </c>
      <c r="B8" s="24" t="s">
        <v>9</v>
      </c>
      <c r="C8" s="24"/>
      <c r="D8" s="24"/>
      <c r="E8" s="24"/>
      <c r="F8" s="24"/>
      <c r="G8" s="14">
        <v>1</v>
      </c>
    </row>
    <row r="9" spans="1:7" ht="36" customHeight="1" x14ac:dyDescent="0.2">
      <c r="A9" s="3" t="s">
        <v>13</v>
      </c>
      <c r="B9" s="25" t="s">
        <v>61</v>
      </c>
      <c r="C9" s="25"/>
      <c r="D9" s="25"/>
      <c r="E9" s="25"/>
      <c r="F9" s="25"/>
      <c r="G9" s="14">
        <v>2</v>
      </c>
    </row>
    <row r="10" spans="1:7" ht="36" customHeight="1" x14ac:dyDescent="0.2">
      <c r="A10" s="3" t="s">
        <v>13</v>
      </c>
      <c r="B10" s="25" t="s">
        <v>62</v>
      </c>
      <c r="C10" s="25"/>
      <c r="D10" s="25"/>
      <c r="E10" s="25"/>
      <c r="F10" s="25"/>
      <c r="G10" s="14">
        <v>1</v>
      </c>
    </row>
    <row r="11" spans="1:7" ht="36" customHeight="1" x14ac:dyDescent="0.2">
      <c r="A11" s="3" t="s">
        <v>13</v>
      </c>
      <c r="B11" s="25" t="s">
        <v>11</v>
      </c>
      <c r="C11" s="25"/>
      <c r="D11" s="25"/>
      <c r="E11" s="25"/>
      <c r="F11" s="25"/>
      <c r="G11" s="14">
        <v>1</v>
      </c>
    </row>
    <row r="12" spans="1:7" ht="36" customHeight="1" x14ac:dyDescent="0.2">
      <c r="A12" s="3" t="s">
        <v>13</v>
      </c>
      <c r="B12" s="25" t="s">
        <v>0</v>
      </c>
      <c r="C12" s="25"/>
      <c r="D12" s="25"/>
      <c r="E12" s="25"/>
      <c r="F12" s="25"/>
      <c r="G12" s="14">
        <v>1</v>
      </c>
    </row>
    <row r="13" spans="1:7" ht="36" customHeight="1" x14ac:dyDescent="0.2">
      <c r="A13" s="3" t="s">
        <v>13</v>
      </c>
      <c r="B13" s="25" t="s">
        <v>60</v>
      </c>
      <c r="C13" s="25"/>
      <c r="D13" s="25"/>
      <c r="E13" s="25"/>
      <c r="F13" s="25"/>
      <c r="G13" s="14">
        <v>4</v>
      </c>
    </row>
    <row r="14" spans="1:7" ht="36" customHeight="1" x14ac:dyDescent="0.2">
      <c r="A14" s="3" t="s">
        <v>13</v>
      </c>
      <c r="B14" s="25" t="s">
        <v>10</v>
      </c>
      <c r="C14" s="25"/>
      <c r="D14" s="25"/>
      <c r="E14" s="25"/>
      <c r="F14" s="25"/>
      <c r="G14" s="14">
        <v>3</v>
      </c>
    </row>
    <row r="15" spans="1:7" ht="36" customHeight="1" x14ac:dyDescent="0.2">
      <c r="A15" s="3" t="s">
        <v>13</v>
      </c>
      <c r="B15" s="25" t="s">
        <v>63</v>
      </c>
      <c r="C15" s="25"/>
      <c r="D15" s="25"/>
      <c r="E15" s="25"/>
      <c r="F15" s="25"/>
      <c r="G15" s="14">
        <v>1</v>
      </c>
    </row>
    <row r="16" spans="1:7" ht="36" customHeight="1" thickBot="1" x14ac:dyDescent="0.25">
      <c r="A16" s="36" t="s">
        <v>38</v>
      </c>
      <c r="B16" s="36"/>
      <c r="C16" s="36"/>
      <c r="D16" s="36"/>
      <c r="E16" s="36"/>
      <c r="F16" s="36"/>
      <c r="G16" s="15">
        <f>SUM(G8:G15)</f>
        <v>14</v>
      </c>
    </row>
    <row r="17" spans="1:6" ht="36" customHeight="1" x14ac:dyDescent="0.2">
      <c r="A17" s="13" t="str">
        <f>IF(COUNTIF(A8:A15,"Y")=8,"Y","N")</f>
        <v>N</v>
      </c>
      <c r="B17" s="22" t="s">
        <v>41</v>
      </c>
      <c r="C17" s="22"/>
      <c r="D17" s="22"/>
      <c r="E17" s="22"/>
      <c r="F17" s="22"/>
    </row>
    <row r="18" spans="1:6" ht="36" customHeight="1" x14ac:dyDescent="0.2">
      <c r="A18" s="12"/>
      <c r="B18" s="23"/>
      <c r="C18" s="23"/>
      <c r="D18" s="23"/>
      <c r="E18" s="23"/>
      <c r="F18" s="23"/>
    </row>
    <row r="19" spans="1:6" ht="36" customHeight="1" x14ac:dyDescent="0.2">
      <c r="A19" s="12"/>
      <c r="B19" s="23"/>
      <c r="C19" s="23"/>
      <c r="D19" s="23"/>
      <c r="E19" s="23"/>
      <c r="F19" s="23"/>
    </row>
    <row r="20" spans="1:6" ht="36" customHeight="1" x14ac:dyDescent="0.2">
      <c r="A20" s="12"/>
      <c r="B20" s="23"/>
      <c r="C20" s="23"/>
      <c r="D20" s="23"/>
      <c r="E20" s="23"/>
      <c r="F20" s="23"/>
    </row>
    <row r="21" spans="1:6" ht="36" customHeight="1" x14ac:dyDescent="0.2">
      <c r="A21" s="12"/>
      <c r="B21" s="23"/>
      <c r="C21" s="23"/>
      <c r="D21" s="23"/>
      <c r="E21" s="23"/>
      <c r="F21" s="23"/>
    </row>
  </sheetData>
  <mergeCells count="21">
    <mergeCell ref="B7:F7"/>
    <mergeCell ref="B8:F8"/>
    <mergeCell ref="B9:F9"/>
    <mergeCell ref="B10:F10"/>
    <mergeCell ref="B11:F11"/>
    <mergeCell ref="A1:G1"/>
    <mergeCell ref="B19:F19"/>
    <mergeCell ref="B20:F20"/>
    <mergeCell ref="B21:F21"/>
    <mergeCell ref="A16:F16"/>
    <mergeCell ref="B13:F13"/>
    <mergeCell ref="B14:F14"/>
    <mergeCell ref="B15:F15"/>
    <mergeCell ref="B17:F17"/>
    <mergeCell ref="B18:F18"/>
    <mergeCell ref="B12:F12"/>
    <mergeCell ref="B3:C3"/>
    <mergeCell ref="D3:E3"/>
    <mergeCell ref="B4:C4"/>
    <mergeCell ref="D4:E4"/>
    <mergeCell ref="B5:C5"/>
  </mergeCells>
  <phoneticPr fontId="1" type="noConversion"/>
  <conditionalFormatting sqref="A8:A15">
    <cfRule type="cellIs" dxfId="19" priority="3" operator="equal">
      <formula>"Y"</formula>
    </cfRule>
    <cfRule type="cellIs" dxfId="18" priority="4" operator="equal">
      <formula>"N"</formula>
    </cfRule>
  </conditionalFormatting>
  <conditionalFormatting sqref="A17">
    <cfRule type="cellIs" dxfId="17" priority="1" operator="equal">
      <formula>"Y"</formula>
    </cfRule>
    <cfRule type="cellIs" dxfId="16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&amp;C&amp;"Arial,Bold"&amp;10Black Belt Define Tollgate Checklist</oddHeader>
    <oddFooter>&amp;C&amp;"Arial,Regular"&amp;8&amp;G
Copyright 2024 GoLeanSixSigma.com. All Rights Reserved.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showGridLines="0" zoomScaleNormal="100" zoomScalePageLayoutView="125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34" t="s">
        <v>3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7" t="s">
        <v>8</v>
      </c>
      <c r="B3" s="26" t="str">
        <f>Dashboard!B5:C5</f>
        <v>Enter Black Belt</v>
      </c>
      <c r="C3" s="26"/>
      <c r="D3" s="27" t="s">
        <v>6</v>
      </c>
      <c r="E3" s="27"/>
      <c r="F3" s="8" t="str">
        <f>Dashboard!F5</f>
        <v>Enter Date</v>
      </c>
    </row>
    <row r="4" spans="1:7" s="6" customFormat="1" ht="15" customHeight="1" x14ac:dyDescent="0.15">
      <c r="A4" s="7" t="s">
        <v>4</v>
      </c>
      <c r="B4" s="21" t="str">
        <f>Dashboard!B6:C6</f>
        <v>Enter Project Name</v>
      </c>
      <c r="C4" s="21"/>
      <c r="D4" s="27" t="s">
        <v>7</v>
      </c>
      <c r="E4" s="27"/>
      <c r="F4" s="9" t="str">
        <f>Dashboard!F6</f>
        <v>Enter Date</v>
      </c>
    </row>
    <row r="5" spans="1:7" s="6" customFormat="1" ht="15" customHeight="1" x14ac:dyDescent="0.15">
      <c r="A5" s="7" t="s">
        <v>5</v>
      </c>
      <c r="B5" s="21" t="str">
        <f>Dashboard!B7:C7</f>
        <v>Enter Champion/Sponsor</v>
      </c>
      <c r="C5" s="21"/>
      <c r="D5" s="10"/>
      <c r="E5" s="11"/>
      <c r="F5" s="5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15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3" t="s">
        <v>13</v>
      </c>
      <c r="B8" s="25" t="s">
        <v>1</v>
      </c>
      <c r="C8" s="25"/>
      <c r="D8" s="25"/>
      <c r="E8" s="25"/>
      <c r="F8" s="25"/>
      <c r="G8" s="14">
        <v>1</v>
      </c>
    </row>
    <row r="9" spans="1:7" ht="36" customHeight="1" x14ac:dyDescent="0.2">
      <c r="A9" s="3" t="s">
        <v>13</v>
      </c>
      <c r="B9" s="25" t="s">
        <v>64</v>
      </c>
      <c r="C9" s="25"/>
      <c r="D9" s="25"/>
      <c r="E9" s="25"/>
      <c r="F9" s="25"/>
      <c r="G9" s="14">
        <v>3</v>
      </c>
    </row>
    <row r="10" spans="1:7" ht="36" customHeight="1" x14ac:dyDescent="0.2">
      <c r="A10" s="3" t="s">
        <v>13</v>
      </c>
      <c r="B10" s="25" t="s">
        <v>65</v>
      </c>
      <c r="C10" s="25"/>
      <c r="D10" s="25"/>
      <c r="E10" s="25"/>
      <c r="F10" s="25"/>
      <c r="G10" s="14">
        <v>2</v>
      </c>
    </row>
    <row r="11" spans="1:7" ht="36" customHeight="1" x14ac:dyDescent="0.2">
      <c r="A11" s="3" t="s">
        <v>13</v>
      </c>
      <c r="B11" s="25" t="s">
        <v>66</v>
      </c>
      <c r="C11" s="25"/>
      <c r="D11" s="25"/>
      <c r="E11" s="25"/>
      <c r="F11" s="25"/>
      <c r="G11" s="14">
        <v>4</v>
      </c>
    </row>
    <row r="12" spans="1:7" ht="36" customHeight="1" x14ac:dyDescent="0.2">
      <c r="A12" s="3" t="s">
        <v>13</v>
      </c>
      <c r="B12" s="25" t="s">
        <v>2</v>
      </c>
      <c r="C12" s="25"/>
      <c r="D12" s="25"/>
      <c r="E12" s="25"/>
      <c r="F12" s="25"/>
      <c r="G12" s="14">
        <v>10</v>
      </c>
    </row>
    <row r="13" spans="1:7" ht="36" customHeight="1" x14ac:dyDescent="0.2">
      <c r="A13" s="3" t="s">
        <v>13</v>
      </c>
      <c r="B13" s="25" t="s">
        <v>67</v>
      </c>
      <c r="C13" s="25"/>
      <c r="D13" s="25"/>
      <c r="E13" s="25"/>
      <c r="F13" s="25"/>
      <c r="G13" s="14">
        <v>1</v>
      </c>
    </row>
    <row r="14" spans="1:7" ht="36" customHeight="1" x14ac:dyDescent="0.2">
      <c r="A14" s="3" t="s">
        <v>13</v>
      </c>
      <c r="B14" s="25" t="s">
        <v>68</v>
      </c>
      <c r="C14" s="25"/>
      <c r="D14" s="25"/>
      <c r="E14" s="25"/>
      <c r="F14" s="25"/>
      <c r="G14" s="14">
        <v>1</v>
      </c>
    </row>
    <row r="15" spans="1:7" ht="36" customHeight="1" thickBot="1" x14ac:dyDescent="0.25">
      <c r="A15" s="36" t="s">
        <v>38</v>
      </c>
      <c r="B15" s="36"/>
      <c r="C15" s="36"/>
      <c r="D15" s="36"/>
      <c r="E15" s="36"/>
      <c r="F15" s="36"/>
      <c r="G15" s="15">
        <f>SUM(G8:G14)</f>
        <v>22</v>
      </c>
    </row>
    <row r="16" spans="1:7" ht="36" customHeight="1" x14ac:dyDescent="0.2">
      <c r="A16" s="13" t="str">
        <f>IF(COUNTIF(A7:A14,"Y")=7,"Y","N")</f>
        <v>N</v>
      </c>
      <c r="B16" s="22" t="s">
        <v>42</v>
      </c>
      <c r="C16" s="22"/>
      <c r="D16" s="22"/>
      <c r="E16" s="22"/>
      <c r="F16" s="22"/>
    </row>
    <row r="17" spans="1:6" ht="36" customHeight="1" x14ac:dyDescent="0.2">
      <c r="A17" s="12"/>
      <c r="B17" s="23"/>
      <c r="C17" s="23"/>
      <c r="D17" s="23"/>
      <c r="E17" s="23"/>
      <c r="F17" s="23"/>
    </row>
    <row r="18" spans="1:6" ht="36" customHeight="1" x14ac:dyDescent="0.2">
      <c r="A18" s="12"/>
      <c r="B18" s="23"/>
      <c r="C18" s="23"/>
      <c r="D18" s="23"/>
      <c r="E18" s="23"/>
      <c r="F18" s="23"/>
    </row>
    <row r="19" spans="1:6" ht="36" customHeight="1" x14ac:dyDescent="0.2">
      <c r="A19" s="12"/>
      <c r="B19" s="23"/>
      <c r="C19" s="23"/>
      <c r="D19" s="23"/>
      <c r="E19" s="23"/>
      <c r="F19" s="23"/>
    </row>
    <row r="20" spans="1:6" ht="36" customHeight="1" x14ac:dyDescent="0.2">
      <c r="A20" s="12"/>
      <c r="B20" s="23"/>
      <c r="C20" s="23"/>
      <c r="D20" s="23"/>
      <c r="E20" s="23"/>
      <c r="F20" s="23"/>
    </row>
    <row r="21" spans="1:6" ht="36" customHeight="1" x14ac:dyDescent="0.2">
      <c r="A21" s="12"/>
      <c r="B21" s="23"/>
      <c r="C21" s="23"/>
      <c r="D21" s="23"/>
      <c r="E21" s="23"/>
      <c r="F21" s="23"/>
    </row>
  </sheetData>
  <mergeCells count="21">
    <mergeCell ref="B20:F20"/>
    <mergeCell ref="B21:F21"/>
    <mergeCell ref="A15:F15"/>
    <mergeCell ref="B16:F16"/>
    <mergeCell ref="B17:F17"/>
    <mergeCell ref="B18:F18"/>
    <mergeCell ref="B19:F19"/>
    <mergeCell ref="B10:F10"/>
    <mergeCell ref="B11:F11"/>
    <mergeCell ref="B12:F12"/>
    <mergeCell ref="B13:F13"/>
    <mergeCell ref="B14:F14"/>
    <mergeCell ref="A1:G1"/>
    <mergeCell ref="B8:F8"/>
    <mergeCell ref="B9:F9"/>
    <mergeCell ref="B7:F7"/>
    <mergeCell ref="D3:E3"/>
    <mergeCell ref="D4:E4"/>
    <mergeCell ref="B3:C3"/>
    <mergeCell ref="B4:C4"/>
    <mergeCell ref="B5:C5"/>
  </mergeCells>
  <phoneticPr fontId="1" type="noConversion"/>
  <conditionalFormatting sqref="A8:A14">
    <cfRule type="cellIs" dxfId="15" priority="3" operator="equal">
      <formula>"Y"</formula>
    </cfRule>
    <cfRule type="cellIs" dxfId="14" priority="4" operator="equal">
      <formula>"N"</formula>
    </cfRule>
  </conditionalFormatting>
  <conditionalFormatting sqref="A16">
    <cfRule type="cellIs" dxfId="13" priority="1" operator="equal">
      <formula>"Y"</formula>
    </cfRule>
    <cfRule type="cellIs" dxfId="12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&amp;C&amp;"Arial,Bold"&amp;10Black Belt Measure Tollgate Checklist</oddHeader>
    <oddFooter>&amp;C&amp;"Arial,Regular"&amp;8&amp;G
Copyright 2024 GoLeanSixSigma.com. All Rights Reserved.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showGridLines="0" zoomScaleNormal="100" zoomScalePageLayoutView="125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34" t="s">
        <v>21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7" t="s">
        <v>8</v>
      </c>
      <c r="B3" s="26" t="str">
        <f>Dashboard!B5:C5</f>
        <v>Enter Black Belt</v>
      </c>
      <c r="C3" s="26"/>
      <c r="D3" s="27" t="s">
        <v>6</v>
      </c>
      <c r="E3" s="27"/>
      <c r="F3" s="8" t="str">
        <f>Dashboard!F5</f>
        <v>Enter Date</v>
      </c>
    </row>
    <row r="4" spans="1:7" s="6" customFormat="1" ht="15" customHeight="1" x14ac:dyDescent="0.15">
      <c r="A4" s="7" t="s">
        <v>4</v>
      </c>
      <c r="B4" s="21" t="str">
        <f>Dashboard!B6:C6</f>
        <v>Enter Project Name</v>
      </c>
      <c r="C4" s="21"/>
      <c r="D4" s="27" t="s">
        <v>7</v>
      </c>
      <c r="E4" s="27"/>
      <c r="F4" s="9" t="str">
        <f>Dashboard!F6</f>
        <v>Enter Date</v>
      </c>
    </row>
    <row r="5" spans="1:7" s="6" customFormat="1" ht="15" customHeight="1" x14ac:dyDescent="0.15">
      <c r="A5" s="7" t="s">
        <v>5</v>
      </c>
      <c r="B5" s="21" t="str">
        <f>Dashboard!B7:C7</f>
        <v>Enter Champion/Sponsor</v>
      </c>
      <c r="C5" s="21"/>
      <c r="D5" s="10"/>
      <c r="E5" s="11"/>
      <c r="F5" s="5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20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3" t="s">
        <v>13</v>
      </c>
      <c r="B8" s="25" t="s">
        <v>69</v>
      </c>
      <c r="C8" s="25"/>
      <c r="D8" s="25"/>
      <c r="E8" s="25"/>
      <c r="F8" s="25"/>
      <c r="G8" s="14">
        <v>4</v>
      </c>
    </row>
    <row r="9" spans="1:7" ht="36" customHeight="1" x14ac:dyDescent="0.2">
      <c r="A9" s="3" t="s">
        <v>13</v>
      </c>
      <c r="B9" s="25" t="s">
        <v>51</v>
      </c>
      <c r="C9" s="25"/>
      <c r="D9" s="25"/>
      <c r="E9" s="25"/>
      <c r="F9" s="25"/>
      <c r="G9" s="14">
        <v>7</v>
      </c>
    </row>
    <row r="10" spans="1:7" ht="36" customHeight="1" x14ac:dyDescent="0.2">
      <c r="A10" s="3" t="s">
        <v>13</v>
      </c>
      <c r="B10" s="25" t="s">
        <v>17</v>
      </c>
      <c r="C10" s="25"/>
      <c r="D10" s="25"/>
      <c r="E10" s="25"/>
      <c r="F10" s="25"/>
      <c r="G10" s="14">
        <v>2</v>
      </c>
    </row>
    <row r="11" spans="1:7" ht="36" customHeight="1" x14ac:dyDescent="0.2">
      <c r="A11" s="3" t="s">
        <v>13</v>
      </c>
      <c r="B11" s="25" t="s">
        <v>18</v>
      </c>
      <c r="C11" s="25"/>
      <c r="D11" s="25"/>
      <c r="E11" s="25"/>
      <c r="F11" s="25"/>
      <c r="G11" s="14">
        <v>10</v>
      </c>
    </row>
    <row r="12" spans="1:7" ht="36" customHeight="1" x14ac:dyDescent="0.2">
      <c r="A12" s="3" t="s">
        <v>13</v>
      </c>
      <c r="B12" s="25" t="s">
        <v>19</v>
      </c>
      <c r="C12" s="25"/>
      <c r="D12" s="25"/>
      <c r="E12" s="25"/>
      <c r="F12" s="25"/>
      <c r="G12" s="14">
        <v>1</v>
      </c>
    </row>
    <row r="13" spans="1:7" ht="36" customHeight="1" x14ac:dyDescent="0.2">
      <c r="A13" s="3" t="s">
        <v>13</v>
      </c>
      <c r="B13" s="25" t="s">
        <v>70</v>
      </c>
      <c r="C13" s="25"/>
      <c r="D13" s="25"/>
      <c r="E13" s="25"/>
      <c r="F13" s="25"/>
      <c r="G13" s="14">
        <v>1</v>
      </c>
    </row>
    <row r="14" spans="1:7" ht="36" customHeight="1" thickBot="1" x14ac:dyDescent="0.25">
      <c r="A14" s="36" t="s">
        <v>38</v>
      </c>
      <c r="B14" s="36"/>
      <c r="C14" s="36"/>
      <c r="D14" s="36"/>
      <c r="E14" s="36"/>
      <c r="F14" s="36"/>
      <c r="G14" s="15">
        <f>SUM(G8:G13)</f>
        <v>25</v>
      </c>
    </row>
    <row r="15" spans="1:7" ht="36" customHeight="1" x14ac:dyDescent="0.2">
      <c r="A15" s="13" t="str">
        <f>IF(COUNTIF(A6:A13,"Y")=6,"Y","N")</f>
        <v>N</v>
      </c>
      <c r="B15" s="22" t="s">
        <v>43</v>
      </c>
      <c r="C15" s="22"/>
      <c r="D15" s="22"/>
      <c r="E15" s="22"/>
      <c r="F15" s="22"/>
    </row>
    <row r="16" spans="1:7" ht="36" customHeight="1" x14ac:dyDescent="0.2">
      <c r="A16" s="12"/>
      <c r="B16" s="23"/>
      <c r="C16" s="23"/>
      <c r="D16" s="23"/>
      <c r="E16" s="23"/>
      <c r="F16" s="23"/>
    </row>
    <row r="17" spans="1:6" ht="36" customHeight="1" x14ac:dyDescent="0.2">
      <c r="A17" s="12"/>
      <c r="B17" s="23"/>
      <c r="C17" s="23"/>
      <c r="D17" s="23"/>
      <c r="E17" s="23"/>
      <c r="F17" s="23"/>
    </row>
    <row r="18" spans="1:6" ht="36" customHeight="1" x14ac:dyDescent="0.2">
      <c r="A18" s="12"/>
      <c r="B18" s="23"/>
      <c r="C18" s="23"/>
      <c r="D18" s="23"/>
      <c r="E18" s="23"/>
      <c r="F18" s="23"/>
    </row>
    <row r="19" spans="1:6" ht="36" customHeight="1" x14ac:dyDescent="0.2">
      <c r="A19" s="12"/>
      <c r="B19" s="23"/>
      <c r="C19" s="23"/>
      <c r="D19" s="23"/>
      <c r="E19" s="23"/>
      <c r="F19" s="23"/>
    </row>
    <row r="20" spans="1:6" ht="36" customHeight="1" x14ac:dyDescent="0.2">
      <c r="A20" s="12"/>
      <c r="B20" s="23"/>
      <c r="C20" s="23"/>
      <c r="D20" s="23"/>
      <c r="E20" s="23"/>
      <c r="F20" s="23"/>
    </row>
    <row r="21" spans="1:6" ht="36" customHeight="1" x14ac:dyDescent="0.2">
      <c r="A21" s="12"/>
      <c r="B21" s="23"/>
      <c r="C21" s="23"/>
      <c r="D21" s="23"/>
      <c r="E21" s="23"/>
      <c r="F21" s="23"/>
    </row>
  </sheetData>
  <mergeCells count="21">
    <mergeCell ref="B7:F7"/>
    <mergeCell ref="B8:F8"/>
    <mergeCell ref="B9:F9"/>
    <mergeCell ref="B10:F10"/>
    <mergeCell ref="B11:F11"/>
    <mergeCell ref="A1:G1"/>
    <mergeCell ref="B19:F19"/>
    <mergeCell ref="B20:F20"/>
    <mergeCell ref="B21:F21"/>
    <mergeCell ref="A14:F14"/>
    <mergeCell ref="B13:F13"/>
    <mergeCell ref="B15:F15"/>
    <mergeCell ref="B16:F16"/>
    <mergeCell ref="B17:F17"/>
    <mergeCell ref="B18:F18"/>
    <mergeCell ref="B12:F12"/>
    <mergeCell ref="B3:C3"/>
    <mergeCell ref="D3:E3"/>
    <mergeCell ref="B4:C4"/>
    <mergeCell ref="D4:E4"/>
    <mergeCell ref="B5:C5"/>
  </mergeCells>
  <phoneticPr fontId="1" type="noConversion"/>
  <conditionalFormatting sqref="A8:A13">
    <cfRule type="cellIs" dxfId="11" priority="3" operator="equal">
      <formula>"Y"</formula>
    </cfRule>
    <cfRule type="cellIs" dxfId="10" priority="4" operator="equal">
      <formula>"N"</formula>
    </cfRule>
  </conditionalFormatting>
  <conditionalFormatting sqref="A15">
    <cfRule type="cellIs" dxfId="9" priority="1" operator="equal">
      <formula>"Y"</formula>
    </cfRule>
    <cfRule type="cellIs" dxfId="8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&amp;C&amp;"Arial,Bold"&amp;10Black Belt Analyze Tollgate Checklist</oddHeader>
    <oddFooter>&amp;C&amp;"Arial,Regular"&amp;8&amp;G
Copyright 2024 GoLeanSixSigma.com. All Rights Reserved.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showGridLines="0" zoomScaleNormal="100" zoomScalePageLayoutView="125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34" t="s">
        <v>22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7" t="s">
        <v>8</v>
      </c>
      <c r="B3" s="26" t="str">
        <f>Dashboard!B5:C5</f>
        <v>Enter Black Belt</v>
      </c>
      <c r="C3" s="26"/>
      <c r="D3" s="27" t="s">
        <v>6</v>
      </c>
      <c r="E3" s="27"/>
      <c r="F3" s="8" t="str">
        <f>Dashboard!F5</f>
        <v>Enter Date</v>
      </c>
    </row>
    <row r="4" spans="1:7" s="6" customFormat="1" ht="15" customHeight="1" x14ac:dyDescent="0.15">
      <c r="A4" s="7" t="s">
        <v>4</v>
      </c>
      <c r="B4" s="21" t="str">
        <f>Dashboard!B6:C6</f>
        <v>Enter Project Name</v>
      </c>
      <c r="C4" s="21"/>
      <c r="D4" s="27" t="s">
        <v>7</v>
      </c>
      <c r="E4" s="27"/>
      <c r="F4" s="9" t="str">
        <f>Dashboard!F6</f>
        <v>Enter Date</v>
      </c>
    </row>
    <row r="5" spans="1:7" s="6" customFormat="1" ht="15" customHeight="1" x14ac:dyDescent="0.15">
      <c r="A5" s="7" t="s">
        <v>5</v>
      </c>
      <c r="B5" s="21" t="str">
        <f>Dashboard!B7:C7</f>
        <v>Enter Champion/Sponsor</v>
      </c>
      <c r="C5" s="21"/>
      <c r="D5" s="10"/>
      <c r="E5" s="11"/>
      <c r="F5" s="5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30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3" t="s">
        <v>13</v>
      </c>
      <c r="B8" s="25" t="s">
        <v>23</v>
      </c>
      <c r="C8" s="25"/>
      <c r="D8" s="25"/>
      <c r="E8" s="25"/>
      <c r="F8" s="25"/>
      <c r="G8" s="14">
        <v>2</v>
      </c>
    </row>
    <row r="9" spans="1:7" ht="36" customHeight="1" x14ac:dyDescent="0.2">
      <c r="A9" s="3" t="s">
        <v>13</v>
      </c>
      <c r="B9" s="25" t="s">
        <v>24</v>
      </c>
      <c r="C9" s="25"/>
      <c r="D9" s="25"/>
      <c r="E9" s="25"/>
      <c r="F9" s="25"/>
      <c r="G9" s="14">
        <v>4</v>
      </c>
    </row>
    <row r="10" spans="1:7" ht="36" customHeight="1" x14ac:dyDescent="0.2">
      <c r="A10" s="3" t="s">
        <v>13</v>
      </c>
      <c r="B10" s="25" t="s">
        <v>25</v>
      </c>
      <c r="C10" s="25"/>
      <c r="D10" s="25"/>
      <c r="E10" s="25"/>
      <c r="F10" s="25"/>
      <c r="G10" s="14">
        <v>4</v>
      </c>
    </row>
    <row r="11" spans="1:7" ht="36" customHeight="1" x14ac:dyDescent="0.2">
      <c r="A11" s="3" t="s">
        <v>13</v>
      </c>
      <c r="B11" s="25" t="s">
        <v>26</v>
      </c>
      <c r="C11" s="25"/>
      <c r="D11" s="25"/>
      <c r="E11" s="25"/>
      <c r="F11" s="25"/>
      <c r="G11" s="14">
        <v>2</v>
      </c>
    </row>
    <row r="12" spans="1:7" ht="36" customHeight="1" x14ac:dyDescent="0.2">
      <c r="A12" s="3" t="s">
        <v>13</v>
      </c>
      <c r="B12" s="25" t="s">
        <v>27</v>
      </c>
      <c r="C12" s="25"/>
      <c r="D12" s="25"/>
      <c r="E12" s="25"/>
      <c r="F12" s="25"/>
      <c r="G12" s="14">
        <v>6</v>
      </c>
    </row>
    <row r="13" spans="1:7" ht="36" customHeight="1" x14ac:dyDescent="0.2">
      <c r="A13" s="3" t="s">
        <v>13</v>
      </c>
      <c r="B13" s="25" t="s">
        <v>28</v>
      </c>
      <c r="C13" s="25"/>
      <c r="D13" s="25"/>
      <c r="E13" s="25"/>
      <c r="F13" s="25"/>
      <c r="G13" s="14">
        <v>2</v>
      </c>
    </row>
    <row r="14" spans="1:7" ht="36" customHeight="1" x14ac:dyDescent="0.2">
      <c r="A14" s="3" t="s">
        <v>13</v>
      </c>
      <c r="B14" s="25" t="s">
        <v>29</v>
      </c>
      <c r="C14" s="25"/>
      <c r="D14" s="25"/>
      <c r="E14" s="25"/>
      <c r="F14" s="25"/>
      <c r="G14" s="14">
        <v>1</v>
      </c>
    </row>
    <row r="15" spans="1:7" ht="36" customHeight="1" thickBot="1" x14ac:dyDescent="0.25">
      <c r="A15" s="36" t="s">
        <v>38</v>
      </c>
      <c r="B15" s="36"/>
      <c r="C15" s="36"/>
      <c r="D15" s="36"/>
      <c r="E15" s="36"/>
      <c r="F15" s="36"/>
      <c r="G15" s="15">
        <f>SUM(G8:G14)</f>
        <v>21</v>
      </c>
    </row>
    <row r="16" spans="1:7" ht="36" customHeight="1" x14ac:dyDescent="0.2">
      <c r="A16" s="13" t="str">
        <f>IF(COUNTIF(A7:A14,"Y")=7,"Y","N")</f>
        <v>N</v>
      </c>
      <c r="B16" s="22" t="s">
        <v>44</v>
      </c>
      <c r="C16" s="22"/>
      <c r="D16" s="22"/>
      <c r="E16" s="22"/>
      <c r="F16" s="22"/>
    </row>
    <row r="17" spans="1:6" ht="36" customHeight="1" x14ac:dyDescent="0.2">
      <c r="A17" s="12"/>
      <c r="B17" s="23"/>
      <c r="C17" s="23"/>
      <c r="D17" s="23"/>
      <c r="E17" s="23"/>
      <c r="F17" s="23"/>
    </row>
    <row r="18" spans="1:6" ht="36" customHeight="1" x14ac:dyDescent="0.2">
      <c r="A18" s="12"/>
      <c r="B18" s="23"/>
      <c r="C18" s="23"/>
      <c r="D18" s="23"/>
      <c r="E18" s="23"/>
      <c r="F18" s="23"/>
    </row>
    <row r="19" spans="1:6" ht="36" customHeight="1" x14ac:dyDescent="0.2">
      <c r="A19" s="12"/>
      <c r="B19" s="23"/>
      <c r="C19" s="23"/>
      <c r="D19" s="23"/>
      <c r="E19" s="23"/>
      <c r="F19" s="23"/>
    </row>
    <row r="20" spans="1:6" ht="36" customHeight="1" x14ac:dyDescent="0.2">
      <c r="A20" s="12"/>
      <c r="B20" s="23"/>
      <c r="C20" s="23"/>
      <c r="D20" s="23"/>
      <c r="E20" s="23"/>
      <c r="F20" s="23"/>
    </row>
    <row r="21" spans="1:6" ht="36" customHeight="1" x14ac:dyDescent="0.2">
      <c r="A21" s="12"/>
      <c r="B21" s="23"/>
      <c r="C21" s="23"/>
      <c r="D21" s="23"/>
      <c r="E21" s="23"/>
      <c r="F21" s="23"/>
    </row>
  </sheetData>
  <mergeCells count="21">
    <mergeCell ref="B7:F7"/>
    <mergeCell ref="B8:F8"/>
    <mergeCell ref="B9:F9"/>
    <mergeCell ref="B10:F10"/>
    <mergeCell ref="B11:F11"/>
    <mergeCell ref="A1:G1"/>
    <mergeCell ref="B20:F20"/>
    <mergeCell ref="B21:F21"/>
    <mergeCell ref="B14:F14"/>
    <mergeCell ref="A15:F15"/>
    <mergeCell ref="B13:F13"/>
    <mergeCell ref="B16:F16"/>
    <mergeCell ref="B17:F17"/>
    <mergeCell ref="B18:F18"/>
    <mergeCell ref="B19:F19"/>
    <mergeCell ref="B12:F12"/>
    <mergeCell ref="B3:C3"/>
    <mergeCell ref="D3:E3"/>
    <mergeCell ref="B4:C4"/>
    <mergeCell ref="D4:E4"/>
    <mergeCell ref="B5:C5"/>
  </mergeCells>
  <phoneticPr fontId="1" type="noConversion"/>
  <conditionalFormatting sqref="A8:A14">
    <cfRule type="cellIs" dxfId="7" priority="3" operator="equal">
      <formula>"Y"</formula>
    </cfRule>
    <cfRule type="cellIs" dxfId="6" priority="4" operator="equal">
      <formula>"N"</formula>
    </cfRule>
  </conditionalFormatting>
  <conditionalFormatting sqref="A16">
    <cfRule type="cellIs" dxfId="5" priority="1" operator="equal">
      <formula>"Y"</formula>
    </cfRule>
    <cfRule type="cellIs" dxfId="4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&amp;C&amp;"Arial,Bold"&amp;10Black Belt Improve Tollgate Checklist</oddHeader>
    <oddFooter>&amp;C&amp;"Arial,Regular"&amp;8&amp;G
Copyright 2024 GoLeanSixSigma.com. All Rights Reserved.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showGridLines="0" zoomScaleNormal="100" zoomScalePageLayoutView="125" workbookViewId="0">
      <selection sqref="A1:G1"/>
    </sheetView>
  </sheetViews>
  <sheetFormatPr baseColWidth="10" defaultColWidth="14.1640625" defaultRowHeight="16" x14ac:dyDescent="0.2"/>
  <cols>
    <col min="1" max="16384" width="14.1640625" style="1"/>
  </cols>
  <sheetData>
    <row r="1" spans="1:7" ht="32" customHeight="1" x14ac:dyDescent="0.2">
      <c r="A1" s="34" t="s">
        <v>31</v>
      </c>
      <c r="B1" s="34"/>
      <c r="C1" s="34"/>
      <c r="D1" s="34"/>
      <c r="E1" s="34"/>
      <c r="F1" s="34"/>
      <c r="G1" s="34"/>
    </row>
    <row r="2" spans="1:7" ht="15" customHeight="1" x14ac:dyDescent="0.2"/>
    <row r="3" spans="1:7" s="6" customFormat="1" ht="15" customHeight="1" x14ac:dyDescent="0.15">
      <c r="A3" s="7" t="s">
        <v>8</v>
      </c>
      <c r="B3" s="26" t="str">
        <f>Dashboard!B5:C5</f>
        <v>Enter Black Belt</v>
      </c>
      <c r="C3" s="26"/>
      <c r="D3" s="27" t="s">
        <v>6</v>
      </c>
      <c r="E3" s="27"/>
      <c r="F3" s="8" t="str">
        <f>Dashboard!F5</f>
        <v>Enter Date</v>
      </c>
    </row>
    <row r="4" spans="1:7" s="6" customFormat="1" ht="15" customHeight="1" x14ac:dyDescent="0.15">
      <c r="A4" s="7" t="s">
        <v>4</v>
      </c>
      <c r="B4" s="21" t="str">
        <f>Dashboard!B6:C6</f>
        <v>Enter Project Name</v>
      </c>
      <c r="C4" s="21"/>
      <c r="D4" s="27" t="s">
        <v>7</v>
      </c>
      <c r="E4" s="27"/>
      <c r="F4" s="9" t="str">
        <f>Dashboard!F6</f>
        <v>Enter Date</v>
      </c>
    </row>
    <row r="5" spans="1:7" s="6" customFormat="1" ht="15" customHeight="1" x14ac:dyDescent="0.15">
      <c r="A5" s="7" t="s">
        <v>5</v>
      </c>
      <c r="B5" s="21" t="str">
        <f>Dashboard!B7:C7</f>
        <v>Enter Champion/Sponsor</v>
      </c>
      <c r="C5" s="21"/>
      <c r="D5" s="10"/>
      <c r="E5" s="11"/>
      <c r="F5" s="5"/>
    </row>
    <row r="6" spans="1:7" ht="15" customHeight="1" x14ac:dyDescent="0.2"/>
    <row r="7" spans="1:7" s="2" customFormat="1" ht="27" customHeight="1" x14ac:dyDescent="0.2">
      <c r="A7" s="32" t="s">
        <v>14</v>
      </c>
      <c r="B7" s="33" t="s">
        <v>32</v>
      </c>
      <c r="C7" s="33"/>
      <c r="D7" s="33"/>
      <c r="E7" s="33"/>
      <c r="F7" s="33"/>
      <c r="G7" s="32" t="s">
        <v>52</v>
      </c>
    </row>
    <row r="8" spans="1:7" ht="36" customHeight="1" x14ac:dyDescent="0.2">
      <c r="A8" s="3" t="s">
        <v>13</v>
      </c>
      <c r="B8" s="25" t="s">
        <v>46</v>
      </c>
      <c r="C8" s="25"/>
      <c r="D8" s="25"/>
      <c r="E8" s="25"/>
      <c r="F8" s="25"/>
      <c r="G8" s="14">
        <v>3</v>
      </c>
    </row>
    <row r="9" spans="1:7" ht="36" customHeight="1" x14ac:dyDescent="0.2">
      <c r="A9" s="3" t="s">
        <v>13</v>
      </c>
      <c r="B9" s="25" t="s">
        <v>47</v>
      </c>
      <c r="C9" s="25"/>
      <c r="D9" s="25"/>
      <c r="E9" s="25"/>
      <c r="F9" s="25"/>
      <c r="G9" s="14">
        <v>2</v>
      </c>
    </row>
    <row r="10" spans="1:7" ht="36" customHeight="1" x14ac:dyDescent="0.2">
      <c r="A10" s="3" t="s">
        <v>13</v>
      </c>
      <c r="B10" s="25" t="s">
        <v>71</v>
      </c>
      <c r="C10" s="25"/>
      <c r="D10" s="25"/>
      <c r="E10" s="25"/>
      <c r="F10" s="25"/>
      <c r="G10" s="14">
        <v>3</v>
      </c>
    </row>
    <row r="11" spans="1:7" ht="36" customHeight="1" x14ac:dyDescent="0.2">
      <c r="A11" s="3" t="s">
        <v>13</v>
      </c>
      <c r="B11" s="25" t="s">
        <v>48</v>
      </c>
      <c r="C11" s="25"/>
      <c r="D11" s="25"/>
      <c r="E11" s="25"/>
      <c r="F11" s="25"/>
      <c r="G11" s="14">
        <v>2</v>
      </c>
    </row>
    <row r="12" spans="1:7" ht="36" customHeight="1" x14ac:dyDescent="0.2">
      <c r="A12" s="3" t="s">
        <v>13</v>
      </c>
      <c r="B12" s="25" t="s">
        <v>49</v>
      </c>
      <c r="C12" s="25"/>
      <c r="D12" s="25"/>
      <c r="E12" s="25"/>
      <c r="F12" s="25"/>
      <c r="G12" s="14">
        <v>2</v>
      </c>
    </row>
    <row r="13" spans="1:7" ht="36" customHeight="1" x14ac:dyDescent="0.2">
      <c r="A13" s="3" t="s">
        <v>13</v>
      </c>
      <c r="B13" s="25" t="s">
        <v>50</v>
      </c>
      <c r="C13" s="25"/>
      <c r="D13" s="25"/>
      <c r="E13" s="25"/>
      <c r="F13" s="25"/>
      <c r="G13" s="14">
        <v>1</v>
      </c>
    </row>
    <row r="14" spans="1:7" ht="36" customHeight="1" x14ac:dyDescent="0.2">
      <c r="A14" s="3" t="s">
        <v>13</v>
      </c>
      <c r="B14" s="25" t="s">
        <v>72</v>
      </c>
      <c r="C14" s="25"/>
      <c r="D14" s="25"/>
      <c r="E14" s="25"/>
      <c r="F14" s="25"/>
      <c r="G14" s="14">
        <v>2</v>
      </c>
    </row>
    <row r="15" spans="1:7" ht="36" customHeight="1" thickBot="1" x14ac:dyDescent="0.25">
      <c r="A15" s="36" t="s">
        <v>38</v>
      </c>
      <c r="B15" s="36"/>
      <c r="C15" s="36"/>
      <c r="D15" s="36"/>
      <c r="E15" s="36"/>
      <c r="F15" s="36"/>
      <c r="G15" s="15">
        <f>SUM(G8:G14)</f>
        <v>15</v>
      </c>
    </row>
    <row r="16" spans="1:7" ht="36" customHeight="1" x14ac:dyDescent="0.2">
      <c r="A16" s="13" t="str">
        <f>IF(COUNTIF(A7:A14,"Y")=7,"Y","N")</f>
        <v>N</v>
      </c>
      <c r="B16" s="22" t="s">
        <v>45</v>
      </c>
      <c r="C16" s="22"/>
      <c r="D16" s="22"/>
      <c r="E16" s="22"/>
      <c r="F16" s="22"/>
    </row>
    <row r="17" spans="1:6" ht="36" customHeight="1" x14ac:dyDescent="0.2">
      <c r="A17" s="12"/>
      <c r="B17" s="23"/>
      <c r="C17" s="23"/>
      <c r="D17" s="23"/>
      <c r="E17" s="23"/>
      <c r="F17" s="23"/>
    </row>
    <row r="18" spans="1:6" ht="36" customHeight="1" x14ac:dyDescent="0.2">
      <c r="A18" s="12"/>
      <c r="B18" s="23"/>
      <c r="C18" s="23"/>
      <c r="D18" s="23"/>
      <c r="E18" s="23"/>
      <c r="F18" s="23"/>
    </row>
    <row r="19" spans="1:6" ht="36" customHeight="1" x14ac:dyDescent="0.2">
      <c r="A19" s="12"/>
      <c r="B19" s="23"/>
      <c r="C19" s="23"/>
      <c r="D19" s="23"/>
      <c r="E19" s="23"/>
      <c r="F19" s="23"/>
    </row>
    <row r="20" spans="1:6" ht="36" customHeight="1" x14ac:dyDescent="0.2">
      <c r="A20" s="12"/>
      <c r="B20" s="23"/>
      <c r="C20" s="23"/>
      <c r="D20" s="23"/>
      <c r="E20" s="23"/>
      <c r="F20" s="23"/>
    </row>
    <row r="21" spans="1:6" ht="36" customHeight="1" x14ac:dyDescent="0.2">
      <c r="A21" s="12"/>
      <c r="B21" s="23"/>
      <c r="C21" s="23"/>
      <c r="D21" s="23"/>
      <c r="E21" s="23"/>
      <c r="F21" s="23"/>
    </row>
  </sheetData>
  <mergeCells count="21">
    <mergeCell ref="B7:F7"/>
    <mergeCell ref="B8:F8"/>
    <mergeCell ref="B9:F9"/>
    <mergeCell ref="B10:F10"/>
    <mergeCell ref="B11:F11"/>
    <mergeCell ref="A1:G1"/>
    <mergeCell ref="B19:F19"/>
    <mergeCell ref="B20:F20"/>
    <mergeCell ref="B21:F21"/>
    <mergeCell ref="A15:F15"/>
    <mergeCell ref="B13:F13"/>
    <mergeCell ref="B14:F14"/>
    <mergeCell ref="B16:F16"/>
    <mergeCell ref="B17:F17"/>
    <mergeCell ref="B18:F18"/>
    <mergeCell ref="B12:F12"/>
    <mergeCell ref="B3:C3"/>
    <mergeCell ref="D3:E3"/>
    <mergeCell ref="B4:C4"/>
    <mergeCell ref="D4:E4"/>
    <mergeCell ref="B5:C5"/>
  </mergeCells>
  <phoneticPr fontId="1" type="noConversion"/>
  <conditionalFormatting sqref="A8:A14">
    <cfRule type="cellIs" dxfId="3" priority="3" operator="equal">
      <formula>"Y"</formula>
    </cfRule>
    <cfRule type="cellIs" dxfId="2" priority="4" operator="equal">
      <formula>"N"</formula>
    </cfRule>
  </conditionalFormatting>
  <conditionalFormatting sqref="A16">
    <cfRule type="cellIs" dxfId="1" priority="1" operator="equal">
      <formula>"Y"</formula>
    </cfRule>
    <cfRule type="cellIs" dxfId="0" priority="2" operator="equal">
      <formula>"N"</formula>
    </cfRule>
  </conditionalFormatting>
  <printOptions horizontalCentered="1" verticalCentered="1"/>
  <pageMargins left="0.7" right="0.7" top="0.75" bottom="1.25" header="0.3" footer="0.3"/>
  <pageSetup orientation="portrait" horizontalDpi="4294967292" verticalDpi="4294967292"/>
  <headerFooter>
    <oddHeader>&amp;C&amp;"Arial,Bold"&amp;10Black Belt Control Tollgate Checklist</oddHeader>
    <oddFooter>&amp;C&amp;"Arial,Regular"&amp;8&amp;G
Copyright 2024 GoLeanSixSigma.com. All Rights Reserved.</oddFoot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Dashboard</vt:lpstr>
      <vt:lpstr>Black Belt Intro Tollgate</vt:lpstr>
      <vt:lpstr>Black Belt Define Tollgate</vt:lpstr>
      <vt:lpstr>Black Belt Measure Tollgate</vt:lpstr>
      <vt:lpstr>Black Belt Analyze Tollgate</vt:lpstr>
      <vt:lpstr>Black Belt Improve Tollgate</vt:lpstr>
      <vt:lpstr>Black Belt Control Tollgate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2024-02-09T19:47:58Z</dcterms:modified>
</cp:coreProperties>
</file>